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5 Estado Analítico de Ingresos\"/>
    </mc:Choice>
  </mc:AlternateContent>
  <bookViews>
    <workbookView xWindow="0" yWindow="0" windowWidth="24000" windowHeight="9345"/>
  </bookViews>
  <sheets>
    <sheet name="EAID_LDF_3er_2018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36" i="1"/>
  <c r="F75" i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59" i="1"/>
  <c r="G60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D65" i="1"/>
  <c r="C54" i="1"/>
  <c r="B54" i="1"/>
  <c r="G53" i="1"/>
  <c r="G52" i="1"/>
  <c r="G51" i="1"/>
  <c r="G50" i="1"/>
  <c r="G49" i="1"/>
  <c r="G48" i="1"/>
  <c r="G47" i="1"/>
  <c r="G45" i="1"/>
  <c r="G46" i="1"/>
  <c r="F45" i="1"/>
  <c r="F65" i="1"/>
  <c r="E45" i="1"/>
  <c r="E65" i="1"/>
  <c r="D45" i="1"/>
  <c r="C45" i="1"/>
  <c r="C65" i="1"/>
  <c r="B45" i="1"/>
  <c r="B6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/>
  <c r="F70" i="1"/>
  <c r="E16" i="1"/>
  <c r="E41" i="1"/>
  <c r="E70" i="1"/>
  <c r="D16" i="1"/>
  <c r="D41" i="1"/>
  <c r="C16" i="1"/>
  <c r="C41" i="1"/>
  <c r="C70" i="1"/>
  <c r="B16" i="1"/>
  <c r="B41" i="1"/>
  <c r="B70" i="1"/>
  <c r="G15" i="1"/>
  <c r="G14" i="1"/>
  <c r="G13" i="1"/>
  <c r="G12" i="1"/>
  <c r="G11" i="1"/>
  <c r="G10" i="1"/>
  <c r="G9" i="1"/>
  <c r="A2" i="1"/>
  <c r="G41" i="1"/>
  <c r="D70" i="1"/>
  <c r="G65" i="1"/>
  <c r="G70" i="1"/>
  <c r="G4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<sst xmlns="http://schemas.openxmlformats.org/spreadsheetml/2006/main" count="74" uniqueCount="74">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</sst>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topLeftCell="A55" zoomScaleNormal="100" zoomScaleSheetLayoutView="100" workbookViewId="0">
      <selection activeCell="C74" sqref="C7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1" customFormat="1" ht="37.5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8" x14ac:dyDescent="0.25">
      <c r="A2" s="27" t="str">
        <f>ENTE_PUBLICO_A</f>
        <v>UNIVERSIDAD POLITÉCNICA DEL ESTADO DE MORELOS, Gobierno del Estado de Morelos (a)</v>
      </c>
      <c r="B2" s="28"/>
      <c r="C2" s="28"/>
      <c r="D2" s="28"/>
      <c r="E2" s="28"/>
      <c r="F2" s="28"/>
      <c r="G2" s="29"/>
    </row>
    <row r="3" spans="1:8" x14ac:dyDescent="0.25">
      <c r="A3" s="30" t="s">
        <v>1</v>
      </c>
      <c r="B3" s="31"/>
      <c r="C3" s="31"/>
      <c r="D3" s="31"/>
      <c r="E3" s="31"/>
      <c r="F3" s="31"/>
      <c r="G3" s="32"/>
    </row>
    <row r="4" spans="1:8" x14ac:dyDescent="0.25">
      <c r="A4" s="33" t="s">
        <v>73</v>
      </c>
      <c r="B4" s="34"/>
      <c r="C4" s="34"/>
      <c r="D4" s="34"/>
      <c r="E4" s="34"/>
      <c r="F4" s="34"/>
      <c r="G4" s="35"/>
    </row>
    <row r="5" spans="1:8" x14ac:dyDescent="0.25">
      <c r="A5" s="36" t="s">
        <v>2</v>
      </c>
      <c r="B5" s="37"/>
      <c r="C5" s="37"/>
      <c r="D5" s="37"/>
      <c r="E5" s="37"/>
      <c r="F5" s="37"/>
      <c r="G5" s="38"/>
    </row>
    <row r="6" spans="1:8" x14ac:dyDescent="0.25">
      <c r="A6" s="23" t="s">
        <v>3</v>
      </c>
      <c r="B6" s="25" t="s">
        <v>4</v>
      </c>
      <c r="C6" s="25"/>
      <c r="D6" s="25"/>
      <c r="E6" s="25"/>
      <c r="F6" s="25"/>
      <c r="G6" s="25" t="s">
        <v>5</v>
      </c>
    </row>
    <row r="7" spans="1:8" ht="30" x14ac:dyDescent="0.25">
      <c r="A7" s="24"/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  <c r="G7" s="25"/>
    </row>
    <row r="8" spans="1:8" x14ac:dyDescent="0.25">
      <c r="A8" s="8" t="s">
        <v>11</v>
      </c>
      <c r="B8" s="9"/>
      <c r="C8" s="9"/>
      <c r="D8" s="9"/>
      <c r="E8" s="9"/>
      <c r="F8" s="9"/>
      <c r="G8" s="9"/>
    </row>
    <row r="9" spans="1:8" x14ac:dyDescent="0.25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f>F9-B9</f>
        <v>0</v>
      </c>
      <c r="H9" s="4"/>
    </row>
    <row r="10" spans="1:8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5" si="0">F10-B10</f>
        <v>0</v>
      </c>
    </row>
    <row r="11" spans="1:8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8" x14ac:dyDescent="0.25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x14ac:dyDescent="0.2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8" x14ac:dyDescent="0.25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si="0"/>
        <v>0</v>
      </c>
    </row>
    <row r="15" spans="1:8" x14ac:dyDescent="0.25">
      <c r="A15" s="10" t="s">
        <v>18</v>
      </c>
      <c r="B15" s="11">
        <v>28335504</v>
      </c>
      <c r="C15" s="11">
        <v>0</v>
      </c>
      <c r="D15" s="11">
        <v>28335504</v>
      </c>
      <c r="E15" s="11">
        <v>28229217</v>
      </c>
      <c r="F15" s="11">
        <v>28217217</v>
      </c>
      <c r="G15" s="11">
        <f t="shared" si="0"/>
        <v>-118287</v>
      </c>
    </row>
    <row r="16" spans="1:8" x14ac:dyDescent="0.25">
      <c r="A16" s="12" t="s">
        <v>19</v>
      </c>
      <c r="B16" s="11">
        <f>SUM(B17:B27)</f>
        <v>0</v>
      </c>
      <c r="C16" s="11">
        <f t="shared" ref="C16:F16" si="1">SUM(C17:C27)</f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>SUM(G17:G27)</f>
        <v>0</v>
      </c>
    </row>
    <row r="17" spans="1:7" x14ac:dyDescent="0.25">
      <c r="A17" s="13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>F17-B17</f>
        <v>0</v>
      </c>
    </row>
    <row r="18" spans="1:7" x14ac:dyDescent="0.25">
      <c r="A18" s="13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ref="G18:G27" si="2">F18-B18</f>
        <v>0</v>
      </c>
    </row>
    <row r="19" spans="1:7" x14ac:dyDescent="0.25">
      <c r="A19" s="13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2"/>
        <v>0</v>
      </c>
    </row>
    <row r="20" spans="1:7" x14ac:dyDescent="0.25">
      <c r="A20" s="13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 t="shared" si="2"/>
        <v>0</v>
      </c>
    </row>
    <row r="21" spans="1:7" x14ac:dyDescent="0.25">
      <c r="A21" s="13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f t="shared" si="2"/>
        <v>0</v>
      </c>
    </row>
    <row r="22" spans="1:7" x14ac:dyDescent="0.25">
      <c r="A22" s="13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f t="shared" si="2"/>
        <v>0</v>
      </c>
    </row>
    <row r="23" spans="1:7" x14ac:dyDescent="0.25">
      <c r="A23" s="13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 t="shared" si="2"/>
        <v>0</v>
      </c>
    </row>
    <row r="24" spans="1:7" x14ac:dyDescent="0.25">
      <c r="A24" s="13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</row>
    <row r="25" spans="1:7" x14ac:dyDescent="0.25">
      <c r="A25" s="13" t="s">
        <v>28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5">
      <c r="A26" s="13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5">
      <c r="A27" s="13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5">
      <c r="A28" s="10" t="s">
        <v>31</v>
      </c>
      <c r="B28" s="11">
        <f>SUM(B29:B33)</f>
        <v>0</v>
      </c>
      <c r="C28" s="11">
        <f t="shared" ref="C28:G28" si="3">SUM(C29:C33)</f>
        <v>0</v>
      </c>
      <c r="D28" s="11">
        <f t="shared" si="3"/>
        <v>0</v>
      </c>
      <c r="E28" s="11">
        <f t="shared" si="3"/>
        <v>0</v>
      </c>
      <c r="F28" s="11">
        <f t="shared" si="3"/>
        <v>0</v>
      </c>
      <c r="G28" s="11">
        <f t="shared" si="3"/>
        <v>0</v>
      </c>
    </row>
    <row r="29" spans="1:7" x14ac:dyDescent="0.25">
      <c r="A29" s="13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>F29-B29</f>
        <v>0</v>
      </c>
    </row>
    <row r="30" spans="1:7" x14ac:dyDescent="0.25">
      <c r="A30" s="13" t="s">
        <v>33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>F30-B30</f>
        <v>0</v>
      </c>
    </row>
    <row r="31" spans="1:7" x14ac:dyDescent="0.25">
      <c r="A31" s="13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ref="G31:G34" si="4">F31-B31</f>
        <v>0</v>
      </c>
    </row>
    <row r="32" spans="1:7" x14ac:dyDescent="0.25">
      <c r="A32" s="13" t="s">
        <v>35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f t="shared" si="4"/>
        <v>0</v>
      </c>
    </row>
    <row r="33" spans="1:8" x14ac:dyDescent="0.25">
      <c r="A33" s="1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f t="shared" si="4"/>
        <v>0</v>
      </c>
    </row>
    <row r="34" spans="1:8" x14ac:dyDescent="0.25">
      <c r="A34" s="10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f t="shared" si="4"/>
        <v>0</v>
      </c>
    </row>
    <row r="35" spans="1:8" x14ac:dyDescent="0.25">
      <c r="A35" s="10" t="s">
        <v>38</v>
      </c>
      <c r="B35" s="11">
        <f>B36</f>
        <v>53395574</v>
      </c>
      <c r="C35" s="11">
        <f t="shared" ref="C35:F35" si="5">C36</f>
        <v>1285000</v>
      </c>
      <c r="D35" s="11">
        <f t="shared" si="5"/>
        <v>54680574</v>
      </c>
      <c r="E35" s="11">
        <f t="shared" si="5"/>
        <v>38050449</v>
      </c>
      <c r="F35" s="11">
        <f t="shared" si="5"/>
        <v>37950449</v>
      </c>
      <c r="G35" s="11">
        <f>G36</f>
        <v>-15445125</v>
      </c>
    </row>
    <row r="36" spans="1:8" x14ac:dyDescent="0.25">
      <c r="A36" s="13" t="s">
        <v>39</v>
      </c>
      <c r="B36" s="11">
        <v>53395574</v>
      </c>
      <c r="C36" s="11">
        <v>1285000</v>
      </c>
      <c r="D36" s="11">
        <f>+B36+C36</f>
        <v>54680574</v>
      </c>
      <c r="E36" s="11">
        <v>38050449</v>
      </c>
      <c r="F36" s="11">
        <v>37950449</v>
      </c>
      <c r="G36" s="11">
        <f>F36-B36</f>
        <v>-15445125</v>
      </c>
    </row>
    <row r="37" spans="1:8" x14ac:dyDescent="0.25">
      <c r="A37" s="10" t="s">
        <v>40</v>
      </c>
      <c r="B37" s="11">
        <f>B38+B39</f>
        <v>0</v>
      </c>
      <c r="C37" s="11">
        <f t="shared" ref="C37:G37" si="6">C38+C39</f>
        <v>0</v>
      </c>
      <c r="D37" s="11">
        <f t="shared" si="6"/>
        <v>0</v>
      </c>
      <c r="E37" s="11">
        <f t="shared" si="6"/>
        <v>0</v>
      </c>
      <c r="F37" s="11">
        <f t="shared" si="6"/>
        <v>0</v>
      </c>
      <c r="G37" s="11">
        <f t="shared" si="6"/>
        <v>0</v>
      </c>
    </row>
    <row r="38" spans="1:8" x14ac:dyDescent="0.25">
      <c r="A38" s="13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f>F38-B38</f>
        <v>0</v>
      </c>
    </row>
    <row r="39" spans="1:8" x14ac:dyDescent="0.25">
      <c r="A39" s="13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>F39-B39</f>
        <v>0</v>
      </c>
    </row>
    <row r="40" spans="1:8" x14ac:dyDescent="0.25">
      <c r="A40" s="14"/>
      <c r="B40" s="11"/>
      <c r="C40" s="11"/>
      <c r="D40" s="11"/>
      <c r="E40" s="11"/>
      <c r="F40" s="11"/>
      <c r="G40" s="11"/>
    </row>
    <row r="41" spans="1:8" x14ac:dyDescent="0.25">
      <c r="A41" s="15" t="s">
        <v>43</v>
      </c>
      <c r="B41" s="16">
        <f>SUM(B9,B10,B11,B12,B13,B14,B15,B16,B28,B34,B35,B37)</f>
        <v>81731078</v>
      </c>
      <c r="C41" s="16">
        <f t="shared" ref="C41:E41" si="7">SUM(C9,C10,C11,C12,C13,C14,C15,C16,C28,C34,C35,C37)</f>
        <v>1285000</v>
      </c>
      <c r="D41" s="16">
        <f t="shared" si="7"/>
        <v>83016078</v>
      </c>
      <c r="E41" s="16">
        <f t="shared" si="7"/>
        <v>66279666</v>
      </c>
      <c r="F41" s="16">
        <f>SUM(F9,F10,F11,F12,F13,F14,F15,F16,F28,F34,F35,F37)</f>
        <v>66167666</v>
      </c>
      <c r="G41" s="16">
        <f>SUM(G9,G10,G11,G12,G13,G14,G15,G16,G28,G34,G35,G37)</f>
        <v>-15563412</v>
      </c>
    </row>
    <row r="42" spans="1:8" x14ac:dyDescent="0.25">
      <c r="A42" s="5" t="s">
        <v>44</v>
      </c>
      <c r="B42" s="7"/>
      <c r="C42" s="7"/>
      <c r="D42" s="7"/>
      <c r="E42" s="7"/>
      <c r="F42" s="7"/>
      <c r="G42" s="6">
        <f>IF(G41&gt;0,G41,0)</f>
        <v>0</v>
      </c>
      <c r="H42" s="4"/>
    </row>
    <row r="43" spans="1:8" x14ac:dyDescent="0.25">
      <c r="A43" s="14"/>
      <c r="B43" s="14"/>
      <c r="C43" s="14"/>
      <c r="D43" s="14"/>
      <c r="E43" s="14"/>
      <c r="F43" s="14"/>
      <c r="G43" s="14"/>
    </row>
    <row r="44" spans="1:8" x14ac:dyDescent="0.25">
      <c r="A44" s="15" t="s">
        <v>45</v>
      </c>
      <c r="B44" s="14"/>
      <c r="C44" s="14"/>
      <c r="D44" s="14"/>
      <c r="E44" s="14"/>
      <c r="F44" s="14"/>
      <c r="G44" s="14"/>
    </row>
    <row r="45" spans="1:8" x14ac:dyDescent="0.25">
      <c r="A45" s="10" t="s">
        <v>46</v>
      </c>
      <c r="B45" s="11">
        <f>SUM(B46:B53)</f>
        <v>0</v>
      </c>
      <c r="C45" s="11">
        <f t="shared" ref="C45:G45" si="8">SUM(C46:C53)</f>
        <v>0</v>
      </c>
      <c r="D45" s="11">
        <f t="shared" si="8"/>
        <v>0</v>
      </c>
      <c r="E45" s="11">
        <f t="shared" si="8"/>
        <v>0</v>
      </c>
      <c r="F45" s="11">
        <f t="shared" si="8"/>
        <v>0</v>
      </c>
      <c r="G45" s="11">
        <f t="shared" si="8"/>
        <v>0</v>
      </c>
    </row>
    <row r="46" spans="1:8" x14ac:dyDescent="0.25">
      <c r="A46" s="17" t="s">
        <v>47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>F46-B46</f>
        <v>0</v>
      </c>
    </row>
    <row r="47" spans="1:8" x14ac:dyDescent="0.25">
      <c r="A47" s="17" t="s">
        <v>48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ref="G47:G53" si="9">F47-B47</f>
        <v>0</v>
      </c>
    </row>
    <row r="48" spans="1:8" x14ac:dyDescent="0.25">
      <c r="A48" s="17" t="s">
        <v>49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f t="shared" si="9"/>
        <v>0</v>
      </c>
    </row>
    <row r="49" spans="1:7" ht="30" x14ac:dyDescent="0.25">
      <c r="A49" s="17" t="s">
        <v>50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9"/>
        <v>0</v>
      </c>
    </row>
    <row r="50" spans="1:7" x14ac:dyDescent="0.25">
      <c r="A50" s="17" t="s">
        <v>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f t="shared" si="9"/>
        <v>0</v>
      </c>
    </row>
    <row r="51" spans="1:7" x14ac:dyDescent="0.25">
      <c r="A51" s="17" t="s">
        <v>52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9"/>
        <v>0</v>
      </c>
    </row>
    <row r="52" spans="1:7" x14ac:dyDescent="0.25">
      <c r="A52" s="18" t="s">
        <v>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f t="shared" si="9"/>
        <v>0</v>
      </c>
    </row>
    <row r="53" spans="1:7" x14ac:dyDescent="0.25">
      <c r="A53" s="13" t="s">
        <v>54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f t="shared" si="9"/>
        <v>0</v>
      </c>
    </row>
    <row r="54" spans="1:7" x14ac:dyDescent="0.25">
      <c r="A54" s="10" t="s">
        <v>55</v>
      </c>
      <c r="B54" s="11">
        <f>SUM(B55:B58)</f>
        <v>3250233</v>
      </c>
      <c r="C54" s="11">
        <f t="shared" ref="C54:G54" si="10">SUM(C55:C58)</f>
        <v>23941</v>
      </c>
      <c r="D54" s="11">
        <f t="shared" si="10"/>
        <v>3274174</v>
      </c>
      <c r="E54" s="11">
        <f t="shared" si="10"/>
        <v>3313300</v>
      </c>
      <c r="F54" s="11">
        <f t="shared" si="10"/>
        <v>3313300</v>
      </c>
      <c r="G54" s="11">
        <f t="shared" si="10"/>
        <v>63067</v>
      </c>
    </row>
    <row r="55" spans="1:7" x14ac:dyDescent="0.25">
      <c r="A55" s="18" t="s">
        <v>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f>F55-B55</f>
        <v>0</v>
      </c>
    </row>
    <row r="56" spans="1:7" x14ac:dyDescent="0.25">
      <c r="A56" s="17" t="s">
        <v>57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f t="shared" ref="G56:G58" si="11">F56-B56</f>
        <v>0</v>
      </c>
    </row>
    <row r="57" spans="1:7" x14ac:dyDescent="0.25">
      <c r="A57" s="17" t="s">
        <v>58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f t="shared" si="11"/>
        <v>0</v>
      </c>
    </row>
    <row r="58" spans="1:7" x14ac:dyDescent="0.25">
      <c r="A58" s="18" t="s">
        <v>59</v>
      </c>
      <c r="B58" s="11">
        <v>3250233</v>
      </c>
      <c r="C58" s="11">
        <v>23941</v>
      </c>
      <c r="D58" s="11">
        <f>+B58+C58</f>
        <v>3274174</v>
      </c>
      <c r="E58" s="11">
        <v>3313300</v>
      </c>
      <c r="F58" s="11">
        <v>3313300</v>
      </c>
      <c r="G58" s="11">
        <f t="shared" si="11"/>
        <v>63067</v>
      </c>
    </row>
    <row r="59" spans="1:7" x14ac:dyDescent="0.25">
      <c r="A59" s="10" t="s">
        <v>60</v>
      </c>
      <c r="B59" s="11">
        <f>SUM(B60:B61)</f>
        <v>0</v>
      </c>
      <c r="C59" s="11">
        <f t="shared" ref="C59:G59" si="12">SUM(C60:C61)</f>
        <v>0</v>
      </c>
      <c r="D59" s="11">
        <f t="shared" si="12"/>
        <v>0</v>
      </c>
      <c r="E59" s="11">
        <f t="shared" si="12"/>
        <v>0</v>
      </c>
      <c r="F59" s="11">
        <f t="shared" si="12"/>
        <v>0</v>
      </c>
      <c r="G59" s="11">
        <f t="shared" si="12"/>
        <v>0</v>
      </c>
    </row>
    <row r="60" spans="1:7" x14ac:dyDescent="0.25">
      <c r="A60" s="17" t="s">
        <v>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>F60-B60</f>
        <v>0</v>
      </c>
    </row>
    <row r="61" spans="1:7" x14ac:dyDescent="0.25">
      <c r="A61" s="17" t="s">
        <v>62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>F61-B61</f>
        <v>0</v>
      </c>
    </row>
    <row r="62" spans="1:7" x14ac:dyDescent="0.25">
      <c r="A62" s="10" t="s">
        <v>63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f>F62-B62</f>
        <v>0</v>
      </c>
    </row>
    <row r="63" spans="1:7" x14ac:dyDescent="0.25">
      <c r="A63" s="10" t="s">
        <v>64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>F63-B63</f>
        <v>0</v>
      </c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7" x14ac:dyDescent="0.25">
      <c r="A65" s="15" t="s">
        <v>65</v>
      </c>
      <c r="B65" s="16">
        <f>B45+B54+B59+B62+B63</f>
        <v>3250233</v>
      </c>
      <c r="C65" s="16">
        <f t="shared" ref="C65:G65" si="13">C45+C54+C59+C62+C63</f>
        <v>23941</v>
      </c>
      <c r="D65" s="16">
        <f t="shared" si="13"/>
        <v>3274174</v>
      </c>
      <c r="E65" s="16">
        <f t="shared" si="13"/>
        <v>3313300</v>
      </c>
      <c r="F65" s="16">
        <f t="shared" si="13"/>
        <v>3313300</v>
      </c>
      <c r="G65" s="16">
        <f t="shared" si="13"/>
        <v>63067</v>
      </c>
    </row>
    <row r="66" spans="1:7" x14ac:dyDescent="0.25">
      <c r="A66" s="14"/>
      <c r="B66" s="14"/>
      <c r="C66" s="14"/>
      <c r="D66" s="14"/>
      <c r="E66" s="14"/>
      <c r="F66" s="14"/>
      <c r="G66" s="14"/>
    </row>
    <row r="67" spans="1:7" x14ac:dyDescent="0.25">
      <c r="A67" s="15" t="s">
        <v>66</v>
      </c>
      <c r="B67" s="16">
        <f>B68</f>
        <v>0</v>
      </c>
      <c r="C67" s="16">
        <f t="shared" ref="C67:G67" si="14">C68</f>
        <v>0</v>
      </c>
      <c r="D67" s="16">
        <f t="shared" si="14"/>
        <v>0</v>
      </c>
      <c r="E67" s="16">
        <f t="shared" si="14"/>
        <v>0</v>
      </c>
      <c r="F67" s="16">
        <f t="shared" si="14"/>
        <v>0</v>
      </c>
      <c r="G67" s="16">
        <f t="shared" si="14"/>
        <v>0</v>
      </c>
    </row>
    <row r="68" spans="1:7" x14ac:dyDescent="0.25">
      <c r="A68" s="10" t="s">
        <v>67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f>F68-B68</f>
        <v>0</v>
      </c>
    </row>
    <row r="69" spans="1:7" x14ac:dyDescent="0.25">
      <c r="A69" s="14"/>
      <c r="B69" s="14"/>
      <c r="C69" s="14"/>
      <c r="D69" s="14"/>
      <c r="E69" s="14"/>
      <c r="F69" s="14"/>
      <c r="G69" s="14"/>
    </row>
    <row r="70" spans="1:7" x14ac:dyDescent="0.25">
      <c r="A70" s="15" t="s">
        <v>68</v>
      </c>
      <c r="B70" s="16">
        <f>B41+B65+B67</f>
        <v>84981311</v>
      </c>
      <c r="C70" s="16">
        <f t="shared" ref="C70:G70" si="15">C41+C65+C67</f>
        <v>1308941</v>
      </c>
      <c r="D70" s="16">
        <f t="shared" si="15"/>
        <v>86290252</v>
      </c>
      <c r="E70" s="16">
        <f t="shared" si="15"/>
        <v>69592966</v>
      </c>
      <c r="F70" s="16">
        <f t="shared" si="15"/>
        <v>69480966</v>
      </c>
      <c r="G70" s="16">
        <f t="shared" si="15"/>
        <v>-15500345</v>
      </c>
    </row>
    <row r="71" spans="1:7" x14ac:dyDescent="0.25">
      <c r="A71" s="14"/>
      <c r="B71" s="14"/>
      <c r="C71" s="14"/>
      <c r="D71" s="14"/>
      <c r="E71" s="14"/>
      <c r="F71" s="14"/>
      <c r="G71" s="14"/>
    </row>
    <row r="72" spans="1:7" x14ac:dyDescent="0.25">
      <c r="A72" s="15" t="s">
        <v>69</v>
      </c>
      <c r="B72" s="14"/>
      <c r="C72" s="14"/>
      <c r="D72" s="14"/>
      <c r="E72" s="14"/>
      <c r="F72" s="14"/>
      <c r="G72" s="14"/>
    </row>
    <row r="73" spans="1:7" x14ac:dyDescent="0.25">
      <c r="A73" s="19" t="s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>F73-B73</f>
        <v>0</v>
      </c>
    </row>
    <row r="74" spans="1:7" ht="30" x14ac:dyDescent="0.25">
      <c r="A74" s="19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>F74-B74</f>
        <v>0</v>
      </c>
    </row>
    <row r="75" spans="1:7" x14ac:dyDescent="0.25">
      <c r="A75" s="20" t="s">
        <v>72</v>
      </c>
      <c r="B75" s="16">
        <f>B73+B74</f>
        <v>0</v>
      </c>
      <c r="C75" s="16">
        <f t="shared" ref="C75:G75" si="16">C73+C74</f>
        <v>0</v>
      </c>
      <c r="D75" s="16">
        <f t="shared" si="16"/>
        <v>0</v>
      </c>
      <c r="E75" s="16">
        <f t="shared" si="16"/>
        <v>0</v>
      </c>
      <c r="F75" s="16">
        <f t="shared" si="16"/>
        <v>0</v>
      </c>
      <c r="G75" s="16">
        <f t="shared" si="16"/>
        <v>0</v>
      </c>
    </row>
    <row r="76" spans="1:7" x14ac:dyDescent="0.25">
      <c r="A76" s="21"/>
      <c r="B76" s="22"/>
      <c r="C76" s="22"/>
      <c r="D76" s="22"/>
      <c r="E76" s="22"/>
      <c r="F76" s="22"/>
      <c r="G76" s="2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EAID_LDF_3er_2018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2018-06-22T19:02:00Z</dcterms:created>
  <dcterms:modified xsi:type="dcterms:W3CDTF">2018-10-03T16:29:28Z</dcterms:modified>
</cp:coreProperties>
</file>